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<sst xmlns="http://schemas.openxmlformats.org/spreadsheetml/2006/main" count="68" uniqueCount="39">
  <si>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</si>
  <si>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</si>
  <si>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</si>
  <si>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</si>
  <si>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</si>
  <si>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</si>
  <si>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</si>
  <si>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</si>
  <si>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</si>
  <si>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</si>
  <si>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</si>
  <si>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</si>
  <si>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</si>
  <si>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</si>
  <si>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</si>
  <si>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</si>
  <si>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</si>
  <si>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</si>
  <si>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Руководитель</t>
  </si>
  <si>
    <t>Исполнитель</t>
  </si>
  <si>
    <t>О.В.Дергилев</t>
  </si>
  <si>
    <t>ПО Visual Studio Pro 2010 Russian DVD</t>
  </si>
  <si>
    <t>ПО Zend Studio 8.0</t>
  </si>
  <si>
    <t>ПО CS5.5 Adobe Web Premium 5.5 Commercial License Level 1 Russian Multiple Platforms</t>
  </si>
  <si>
    <t>Клиентские лицензии для "1С:Битрикс- Корпоративный портал"</t>
  </si>
  <si>
    <t>Среда разработки приложений на PHP</t>
  </si>
  <si>
    <t>Среда разработки приложений для Интернет</t>
  </si>
  <si>
    <t>Пользовательская лицензия "1С:Битрикс: Внутренний портал государственной организации"</t>
  </si>
  <si>
    <t>Пакет программных инструментов</t>
  </si>
  <si>
    <t>ЗАО "Эльбит Системс", Екатеринбург</t>
  </si>
  <si>
    <t>(343) 2-700-600, www.elbit-systems.ru</t>
  </si>
  <si>
    <t>ООО "Астерия-Трейд", Екатеринбург</t>
  </si>
  <si>
    <t>(912) 240-93-97, www.asteria-trade.ru</t>
  </si>
  <si>
    <t>ООО "Комплексстрой", Екатеринбург</t>
  </si>
  <si>
    <t>(343) 353-25-73</t>
  </si>
  <si>
    <t>Код ОКДП:
7260000</t>
  </si>
  <si>
    <t>Дата составления: 25.07.2010</t>
  </si>
  <si>
    <t>С.Д.Голин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</si>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</sst>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49" fontId="31" fillId="0" borderId="25" xfId="42" applyNumberFormat="1" applyBorder="1" applyAlignment="1" applyProtection="1">
      <alignment horizontal="center" vertical="center" wrapText="1"/>
      <protection/>
    </xf>
    <xf numFmtId="49" fontId="31" fillId="0" borderId="26" xfId="42" applyNumberFormat="1" applyBorder="1" applyAlignment="1" applyProtection="1">
      <alignment horizontal="center" vertical="center" wrapText="1"/>
      <protection/>
    </xf>
    <xf numFmtId="49" fontId="31" fillId="0" borderId="27" xfId="42" applyNumberForma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3" sqref="E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38</v>
      </c>
      <c r="D1" s="3"/>
      <c r="E1" s="3"/>
      <c r="F1" s="3"/>
    </row>
    <row r="2" spans="1:6" ht="15.75">
      <c r="A2" s="3"/>
      <c r="B2" s="3"/>
      <c r="C2" s="4" t="s">
        <v>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1</v>
      </c>
      <c r="B4" s="3"/>
      <c r="C4" s="3"/>
      <c r="D4" s="3"/>
      <c r="E4" s="3"/>
      <c r="F4" s="3"/>
    </row>
    <row r="5" spans="1:6" ht="15">
      <c r="A5" s="24" t="s">
        <v>2</v>
      </c>
      <c r="B5" s="30" t="s">
        <v>3</v>
      </c>
      <c r="C5" s="30"/>
      <c r="D5" s="30"/>
      <c r="E5" s="25" t="s">
        <v>4</v>
      </c>
      <c r="F5" s="26" t="s">
        <v>5</v>
      </c>
    </row>
    <row r="6" spans="1:6" ht="15">
      <c r="A6" s="27"/>
      <c r="B6" s="20">
        <v>1</v>
      </c>
      <c r="C6" s="20">
        <v>2</v>
      </c>
      <c r="D6" s="20">
        <v>3</v>
      </c>
      <c r="E6" s="28" t="s">
        <v>6</v>
      </c>
      <c r="F6" s="29" t="s">
        <v>7</v>
      </c>
    </row>
    <row r="7" spans="1:6" ht="30" customHeight="1">
      <c r="A7" s="21" t="s">
        <v>8</v>
      </c>
      <c r="B7" s="33" t="s">
        <v>25</v>
      </c>
      <c r="C7" s="34"/>
      <c r="D7" s="35"/>
      <c r="E7" s="22" t="s">
        <v>35</v>
      </c>
      <c r="F7" s="23" t="s">
        <v>9</v>
      </c>
    </row>
    <row r="8" spans="1:6" ht="15">
      <c r="A8" s="7" t="s">
        <v>10</v>
      </c>
      <c r="B8" s="31">
        <v>1</v>
      </c>
      <c r="C8" s="31"/>
      <c r="D8" s="31"/>
      <c r="E8" s="31"/>
      <c r="F8" s="8" t="s">
        <v>9</v>
      </c>
    </row>
    <row r="9" spans="1:6" ht="15" customHeight="1">
      <c r="A9" s="7" t="s">
        <v>11</v>
      </c>
      <c r="B9" s="32" t="s">
        <v>22</v>
      </c>
      <c r="C9" s="32"/>
      <c r="D9" s="32"/>
      <c r="E9" s="32"/>
      <c r="F9" s="8" t="s">
        <v>9</v>
      </c>
    </row>
    <row r="10" spans="1:6" ht="15">
      <c r="A10" s="7" t="s">
        <v>12</v>
      </c>
      <c r="B10" s="9">
        <v>11368.19</v>
      </c>
      <c r="C10" s="9">
        <v>11766.08</v>
      </c>
      <c r="D10" s="9">
        <v>11970.7</v>
      </c>
      <c r="E10" s="10">
        <f>(B10+C10+D10)/3</f>
        <v>11701.656666666668</v>
      </c>
      <c r="F10" s="10">
        <v>11702</v>
      </c>
    </row>
    <row r="11" spans="1:6" ht="15">
      <c r="A11" s="11" t="s">
        <v>13</v>
      </c>
      <c r="B11" s="12">
        <f>B10*$B8</f>
        <v>11368.19</v>
      </c>
      <c r="C11" s="12">
        <f>C10*$B8</f>
        <v>11766.08</v>
      </c>
      <c r="D11" s="12">
        <f>D10*$B8</f>
        <v>11970.7</v>
      </c>
      <c r="E11" s="12">
        <f>E10*$B8</f>
        <v>11701.656666666668</v>
      </c>
      <c r="F11" s="13">
        <f>F10*$B8</f>
        <v>11702</v>
      </c>
    </row>
    <row r="12" spans="1:6" ht="30.75" customHeight="1">
      <c r="A12" s="5" t="s">
        <v>8</v>
      </c>
      <c r="B12" s="40" t="s">
        <v>26</v>
      </c>
      <c r="C12" s="41"/>
      <c r="D12" s="42"/>
      <c r="E12" s="19" t="s">
        <v>35</v>
      </c>
      <c r="F12" s="6" t="s">
        <v>9</v>
      </c>
    </row>
    <row r="13" spans="1:6" ht="15">
      <c r="A13" s="7" t="s">
        <v>10</v>
      </c>
      <c r="B13" s="31">
        <v>1</v>
      </c>
      <c r="C13" s="31"/>
      <c r="D13" s="31"/>
      <c r="E13" s="31"/>
      <c r="F13" s="8" t="s">
        <v>9</v>
      </c>
    </row>
    <row r="14" spans="1:6" ht="18" customHeight="1">
      <c r="A14" s="7" t="s">
        <v>11</v>
      </c>
      <c r="B14" s="32" t="s">
        <v>21</v>
      </c>
      <c r="C14" s="32"/>
      <c r="D14" s="32"/>
      <c r="E14" s="32"/>
      <c r="F14" s="8" t="s">
        <v>9</v>
      </c>
    </row>
    <row r="15" spans="1:6" ht="15">
      <c r="A15" s="7" t="s">
        <v>12</v>
      </c>
      <c r="B15" s="9">
        <v>30505.51</v>
      </c>
      <c r="C15" s="9">
        <v>31573.2</v>
      </c>
      <c r="D15" s="9">
        <v>32122.3</v>
      </c>
      <c r="E15" s="10">
        <f>(B15+C15+D15)/3</f>
        <v>31400.336666666666</v>
      </c>
      <c r="F15" s="10">
        <v>31400</v>
      </c>
    </row>
    <row r="16" spans="1:6" ht="15">
      <c r="A16" s="11" t="s">
        <v>13</v>
      </c>
      <c r="B16" s="12">
        <f>B15*$B13</f>
        <v>30505.51</v>
      </c>
      <c r="C16" s="12">
        <f>C15*$B13</f>
        <v>31573.2</v>
      </c>
      <c r="D16" s="12">
        <f>D15*$B13</f>
        <v>32122.3</v>
      </c>
      <c r="E16" s="12">
        <f>E15*$B13</f>
        <v>31400.336666666666</v>
      </c>
      <c r="F16" s="13">
        <f>F15*$B13</f>
        <v>31400</v>
      </c>
    </row>
    <row r="17" spans="1:6" ht="45.75" customHeight="1">
      <c r="A17" s="5" t="s">
        <v>8</v>
      </c>
      <c r="B17" s="43" t="s">
        <v>27</v>
      </c>
      <c r="C17" s="44"/>
      <c r="D17" s="45"/>
      <c r="E17" s="19" t="s">
        <v>35</v>
      </c>
      <c r="F17" s="6" t="s">
        <v>9</v>
      </c>
    </row>
    <row r="18" spans="1:6" ht="15">
      <c r="A18" s="7" t="s">
        <v>10</v>
      </c>
      <c r="B18" s="31">
        <v>120</v>
      </c>
      <c r="C18" s="31"/>
      <c r="D18" s="31"/>
      <c r="E18" s="31"/>
      <c r="F18" s="8" t="s">
        <v>9</v>
      </c>
    </row>
    <row r="19" spans="1:6" ht="30.75" customHeight="1">
      <c r="A19" s="7" t="s">
        <v>11</v>
      </c>
      <c r="B19" s="39" t="s">
        <v>24</v>
      </c>
      <c r="C19" s="39"/>
      <c r="D19" s="39"/>
      <c r="E19" s="39"/>
      <c r="F19" s="8" t="s">
        <v>9</v>
      </c>
    </row>
    <row r="20" spans="1:6" ht="15">
      <c r="A20" s="7" t="s">
        <v>12</v>
      </c>
      <c r="B20" s="9">
        <v>425</v>
      </c>
      <c r="C20" s="9">
        <v>425</v>
      </c>
      <c r="D20" s="9">
        <v>425</v>
      </c>
      <c r="E20" s="10">
        <f>(B20+C20+D20)/3</f>
        <v>425</v>
      </c>
      <c r="F20" s="10">
        <v>425</v>
      </c>
    </row>
    <row r="21" spans="1:6" ht="15">
      <c r="A21" s="11" t="s">
        <v>13</v>
      </c>
      <c r="B21" s="12">
        <f>B20*$B18</f>
        <v>51000</v>
      </c>
      <c r="C21" s="12">
        <f>C20*$B18</f>
        <v>51000</v>
      </c>
      <c r="D21" s="12">
        <f>D20*$B18</f>
        <v>51000</v>
      </c>
      <c r="E21" s="12">
        <f>E20*$B18</f>
        <v>51000</v>
      </c>
      <c r="F21" s="13">
        <f>F20*$B18</f>
        <v>51000</v>
      </c>
    </row>
    <row r="22" spans="1:6" ht="27" customHeight="1">
      <c r="A22" s="5" t="s">
        <v>8</v>
      </c>
      <c r="B22" s="43" t="s">
        <v>28</v>
      </c>
      <c r="C22" s="44"/>
      <c r="D22" s="45"/>
      <c r="E22" s="19" t="s">
        <v>35</v>
      </c>
      <c r="F22" s="6" t="s">
        <v>9</v>
      </c>
    </row>
    <row r="23" spans="1:6" ht="15">
      <c r="A23" s="7" t="s">
        <v>10</v>
      </c>
      <c r="B23" s="31">
        <v>1</v>
      </c>
      <c r="C23" s="31"/>
      <c r="D23" s="31"/>
      <c r="E23" s="31"/>
      <c r="F23" s="8" t="s">
        <v>9</v>
      </c>
    </row>
    <row r="24" spans="1:6" ht="33" customHeight="1">
      <c r="A24" s="7" t="s">
        <v>11</v>
      </c>
      <c r="B24" s="39" t="s">
        <v>23</v>
      </c>
      <c r="C24" s="39"/>
      <c r="D24" s="39"/>
      <c r="E24" s="39"/>
      <c r="F24" s="8" t="s">
        <v>9</v>
      </c>
    </row>
    <row r="25" spans="1:6" ht="15">
      <c r="A25" s="7" t="s">
        <v>12</v>
      </c>
      <c r="B25" s="9">
        <v>61200</v>
      </c>
      <c r="C25" s="9">
        <v>63342</v>
      </c>
      <c r="D25" s="9">
        <v>64443.6</v>
      </c>
      <c r="E25" s="10">
        <f>(B25+C25+D25)/3</f>
        <v>62995.200000000004</v>
      </c>
      <c r="F25" s="10">
        <v>62995</v>
      </c>
    </row>
    <row r="26" spans="1:6" ht="15">
      <c r="A26" s="11" t="s">
        <v>13</v>
      </c>
      <c r="B26" s="12">
        <f>B25*$B23</f>
        <v>61200</v>
      </c>
      <c r="C26" s="12">
        <f>C25*$B23</f>
        <v>63342</v>
      </c>
      <c r="D26" s="12">
        <f>D25*$B23</f>
        <v>64443.6</v>
      </c>
      <c r="E26" s="12">
        <f>E25*$B23</f>
        <v>62995.200000000004</v>
      </c>
      <c r="F26" s="13">
        <f>F25*$B23</f>
        <v>62995</v>
      </c>
    </row>
    <row r="27" spans="1:6" ht="37.5" customHeight="1">
      <c r="A27" s="18" t="s">
        <v>14</v>
      </c>
      <c r="B27" s="49" t="s">
        <v>15</v>
      </c>
      <c r="C27" s="49"/>
      <c r="D27" s="50" t="s">
        <v>16</v>
      </c>
      <c r="E27" s="50"/>
      <c r="F27" s="50"/>
    </row>
    <row r="28" spans="1:10" ht="26.25" customHeight="1">
      <c r="A28" s="18">
        <v>1</v>
      </c>
      <c r="B28" s="51" t="s">
        <v>29</v>
      </c>
      <c r="C28" s="51"/>
      <c r="D28" s="51" t="s">
        <v>30</v>
      </c>
      <c r="E28" s="51"/>
      <c r="F28" s="51"/>
      <c r="G28" s="1"/>
      <c r="H28" s="1"/>
      <c r="I28" s="1"/>
      <c r="J28" s="1"/>
    </row>
    <row r="29" spans="1:10" ht="25.5" customHeight="1">
      <c r="A29" s="18">
        <v>2</v>
      </c>
      <c r="B29" s="36" t="s">
        <v>31</v>
      </c>
      <c r="C29" s="38"/>
      <c r="D29" s="36" t="s">
        <v>32</v>
      </c>
      <c r="E29" s="37"/>
      <c r="F29" s="38"/>
      <c r="G29" s="1"/>
      <c r="H29" s="1"/>
      <c r="I29" s="1"/>
      <c r="J29" s="1"/>
    </row>
    <row r="30" spans="1:10" ht="25.5" customHeight="1">
      <c r="A30" s="18">
        <v>3</v>
      </c>
      <c r="B30" s="36" t="s">
        <v>33</v>
      </c>
      <c r="C30" s="38"/>
      <c r="D30" s="46" t="s">
        <v>34</v>
      </c>
      <c r="E30" s="47"/>
      <c r="F30" s="48"/>
      <c r="G30" s="1"/>
      <c r="H30" s="1"/>
      <c r="I30" s="1"/>
      <c r="J30" s="1"/>
    </row>
    <row r="31" spans="7:10" s="14" customFormat="1" ht="15">
      <c r="G31" s="15"/>
      <c r="H31" s="15"/>
      <c r="I31" s="15"/>
      <c r="J31" s="15"/>
    </row>
    <row r="32" spans="7:10" s="14" customFormat="1" ht="15">
      <c r="G32" s="15"/>
      <c r="H32" s="15"/>
      <c r="I32" s="15"/>
      <c r="J32" s="15"/>
    </row>
    <row r="33" spans="7:10" s="14" customFormat="1" ht="15">
      <c r="G33" s="15"/>
      <c r="H33" s="15"/>
      <c r="I33" s="15"/>
      <c r="J33" s="15"/>
    </row>
    <row r="34" spans="1:11" s="14" customFormat="1" ht="15">
      <c r="A34" s="14" t="s">
        <v>36</v>
      </c>
      <c r="E34" s="16" t="s">
        <v>17</v>
      </c>
      <c r="F34" s="17">
        <f>F11+F16+F21+F26</f>
        <v>157097</v>
      </c>
      <c r="G34" s="17"/>
      <c r="H34" s="17"/>
      <c r="I34" s="17"/>
      <c r="J34" s="17"/>
      <c r="K34" s="17"/>
    </row>
    <row r="35" spans="7:10" s="14" customFormat="1" ht="15">
      <c r="G35" s="15"/>
      <c r="H35" s="15"/>
      <c r="I35" s="15"/>
      <c r="J35" s="15"/>
    </row>
    <row r="36" spans="1:10" s="14" customFormat="1" ht="15">
      <c r="A36" s="14" t="s">
        <v>18</v>
      </c>
      <c r="F36" s="16" t="s">
        <v>37</v>
      </c>
      <c r="G36" s="15"/>
      <c r="H36" s="15"/>
      <c r="I36" s="15"/>
      <c r="J36" s="15"/>
    </row>
    <row r="37" spans="7:10" s="14" customFormat="1" ht="15">
      <c r="G37" s="15"/>
      <c r="H37" s="15"/>
      <c r="I37" s="15"/>
      <c r="J37" s="15"/>
    </row>
    <row r="38" spans="1:10" s="14" customFormat="1" ht="15">
      <c r="A38" s="14" t="s">
        <v>19</v>
      </c>
      <c r="F38" s="16" t="s">
        <v>20</v>
      </c>
      <c r="G38" s="15"/>
      <c r="H38" s="15"/>
      <c r="I38" s="15"/>
      <c r="J38" s="15"/>
    </row>
    <row r="39" spans="7:10" s="14" customFormat="1" ht="15">
      <c r="G39" s="15"/>
      <c r="H39" s="15"/>
      <c r="I39" s="15"/>
      <c r="J39" s="15"/>
    </row>
  </sheetData>
  <sheetProtection selectLockedCells="1" selectUnlockedCells="1"/>
  <mergeCells count="21">
    <mergeCell ref="B29:C29"/>
    <mergeCell ref="B14:E14"/>
    <mergeCell ref="B12:D12"/>
    <mergeCell ref="B17:D17"/>
    <mergeCell ref="B22:D22"/>
    <mergeCell ref="B30:C30"/>
    <mergeCell ref="D30:F30"/>
    <mergeCell ref="B27:C27"/>
    <mergeCell ref="D27:F27"/>
    <mergeCell ref="B28:C28"/>
    <mergeCell ref="D28:F28"/>
    <mergeCell ref="B5:D5"/>
    <mergeCell ref="B8:E8"/>
    <mergeCell ref="B9:E9"/>
    <mergeCell ref="B13:E13"/>
    <mergeCell ref="B7:D7"/>
    <mergeCell ref="D29:F29"/>
    <mergeCell ref="B24:E24"/>
    <mergeCell ref="B18:E18"/>
    <mergeCell ref="B19:E19"/>
    <mergeCell ref="B23:E23"/>
  </mergeCells>
  <hyperlinks>
    <hyperlink ref="D29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Абдуллаева Ольга Сергеевна</cp:lastModifiedBy>
  <cp:lastPrinted>2011-07-26T07:51:50Z</cp:lastPrinted>
  <dcterms:modified xsi:type="dcterms:W3CDTF">2011-08-12T08:31:39Z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